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v-my.sharepoint.com/personal/wthornley_adsd_nv_gov/Documents/Homeshare/SILC FY23 Oct. 2022 to Sept. 2023 Meetings/1.11 &amp; 1.12.23 SILC Meeting/"/>
    </mc:Choice>
  </mc:AlternateContent>
  <xr:revisionPtr revIDLastSave="0" documentId="8_{BDB9E103-4BC4-4CDE-8B6B-1BA915C37873}" xr6:coauthVersionLast="47" xr6:coauthVersionMax="47" xr10:uidLastSave="{00000000-0000-0000-0000-000000000000}"/>
  <bookViews>
    <workbookView xWindow="-110" yWindow="-110" windowWidth="19420" windowHeight="10300" xr2:uid="{67987929-E3D0-4747-A260-6DF1CD954F90}"/>
  </bookViews>
  <sheets>
    <sheet name="FFY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23" i="1" l="1"/>
  <c r="Y23" i="1"/>
  <c r="X23" i="1"/>
  <c r="W23" i="1"/>
  <c r="V23" i="1"/>
  <c r="U23" i="1"/>
  <c r="T23" i="1"/>
  <c r="R23" i="1"/>
  <c r="P23" i="1"/>
  <c r="N23" i="1"/>
  <c r="L23" i="1"/>
  <c r="J23" i="1"/>
  <c r="H23" i="1"/>
  <c r="F23" i="1"/>
  <c r="D23" i="1"/>
  <c r="B23" i="1"/>
  <c r="B26" i="1" s="1"/>
</calcChain>
</file>

<file path=xl/sharedStrings.xml><?xml version="1.0" encoding="utf-8"?>
<sst xmlns="http://schemas.openxmlformats.org/spreadsheetml/2006/main" count="80" uniqueCount="46">
  <si>
    <t>SILC FFY23 budget tracker</t>
  </si>
  <si>
    <t>Category 7060</t>
  </si>
  <si>
    <t>budget</t>
  </si>
  <si>
    <t>Category 7020</t>
  </si>
  <si>
    <t>Category 7302</t>
  </si>
  <si>
    <t xml:space="preserve">Category </t>
  </si>
  <si>
    <t>Category</t>
  </si>
  <si>
    <t>in state flight-6250</t>
  </si>
  <si>
    <t>in state MP</t>
  </si>
  <si>
    <t>Per Diem</t>
  </si>
  <si>
    <t>Out Flight</t>
  </si>
  <si>
    <t>car rental</t>
  </si>
  <si>
    <t>o Per Diem</t>
  </si>
  <si>
    <t>Meeting Expenses</t>
  </si>
  <si>
    <t>NNCIL</t>
  </si>
  <si>
    <t>SNCIL</t>
  </si>
  <si>
    <t>Community Chest</t>
  </si>
  <si>
    <t>Davidson Belluso</t>
  </si>
  <si>
    <t>Dues/Fees</t>
  </si>
  <si>
    <t>Youth Leader</t>
  </si>
  <si>
    <t>IL Program</t>
  </si>
  <si>
    <t>RCIL</t>
  </si>
  <si>
    <t>Travel</t>
  </si>
  <si>
    <t>Date/description</t>
  </si>
  <si>
    <t>amount spent</t>
  </si>
  <si>
    <t>Date</t>
  </si>
  <si>
    <t>installment</t>
  </si>
  <si>
    <t>Date/person</t>
  </si>
  <si>
    <t>DL 11/7-11/10</t>
  </si>
  <si>
    <t>CART-Oct-187721</t>
  </si>
  <si>
    <t>Public News</t>
  </si>
  <si>
    <t>Oct 6830-0</t>
  </si>
  <si>
    <t>Pumpkinpaloosa</t>
  </si>
  <si>
    <t>Oct 1873552</t>
  </si>
  <si>
    <t>Oct 12 ASL</t>
  </si>
  <si>
    <t>AAPdN reg fee</t>
  </si>
  <si>
    <t>Nov 6831-0</t>
  </si>
  <si>
    <t>CARE Chest Reno</t>
  </si>
  <si>
    <t>Oct 1873552-1</t>
  </si>
  <si>
    <t>Oct 13 ASL</t>
  </si>
  <si>
    <t>Nov-1890573</t>
  </si>
  <si>
    <t>Travel Total</t>
  </si>
  <si>
    <t>Running total</t>
  </si>
  <si>
    <t>running total</t>
  </si>
  <si>
    <t>running totals</t>
  </si>
  <si>
    <t>Totals: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</si>
</sst>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2" xfId="0" applyBorder="1"/>
    <xf numFmtId="0" fontId="2" fillId="0" borderId="3" xfId="0" applyFont="1" applyBorder="1"/>
    <xf numFmtId="44" fontId="0" fillId="0" borderId="4" xfId="1" applyFont="1" applyBorder="1"/>
    <xf numFmtId="0" fontId="2" fillId="0" borderId="5" xfId="0" applyFont="1" applyBorder="1"/>
    <xf numFmtId="44" fontId="0" fillId="0" borderId="5" xfId="1" applyFont="1" applyBorder="1"/>
    <xf numFmtId="0" fontId="0" fillId="0" borderId="5" xfId="0" applyBorder="1"/>
    <xf numFmtId="0" fontId="0" fillId="0" borderId="3" xfId="0" applyBorder="1"/>
    <xf numFmtId="0" fontId="0" fillId="0" borderId="4" xfId="0" applyBorder="1"/>
    <xf numFmtId="0" fontId="0" fillId="0" borderId="6" xfId="0" applyBorder="1"/>
    <xf numFmtId="44" fontId="0" fillId="0" borderId="6" xfId="1" applyFont="1" applyBorder="1"/>
    <xf numFmtId="0" fontId="0" fillId="0" borderId="7" xfId="0" applyBorder="1"/>
    <xf numFmtId="44" fontId="0" fillId="0" borderId="7" xfId="1" applyFont="1" applyBorder="1"/>
    <xf numFmtId="44" fontId="0" fillId="0" borderId="7" xfId="0" applyNumberFormat="1" applyBorder="1"/>
    <xf numFmtId="8" fontId="0" fillId="0" borderId="7" xfId="0" applyNumberFormat="1" applyBorder="1"/>
    <xf numFmtId="0" fontId="2" fillId="0" borderId="1" xfId="0" applyFont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6432B2-CECD-4B43-BA59-EF6E5D5ED94A}">
  <dimension ref="A1:Z26"/>
  <sheetViews>
    <sheetView tabSelected="1" workbookViewId="0">
      <selection activeCell="W11" sqref="W11"/>
    </sheetView>
  </sheetViews>
  <sheetFormatPr defaultRowHeight="14.5" x14ac:dyDescent="0.35"/>
  <cols>
    <col min="1" max="1" width="16.453125" style="11" customWidth="1"/>
    <col min="2" max="2" width="15.36328125" style="11" customWidth="1"/>
    <col min="3" max="3" width="14.6328125" style="11" customWidth="1"/>
    <col min="4" max="4" width="12.90625" style="11" customWidth="1"/>
    <col min="5" max="5" width="15.08984375" style="11" customWidth="1"/>
    <col min="6" max="6" width="13" style="11" customWidth="1"/>
    <col min="7" max="7" width="19.6328125" style="11" customWidth="1"/>
    <col min="8" max="8" width="12.36328125" style="11" customWidth="1"/>
    <col min="9" max="9" width="14.453125" style="11" customWidth="1"/>
    <col min="10" max="10" width="12.6328125" style="11" customWidth="1"/>
    <col min="11" max="11" width="15" style="11" customWidth="1"/>
    <col min="12" max="12" width="13.1796875" style="11" customWidth="1"/>
    <col min="13" max="13" width="13.26953125" style="11" customWidth="1"/>
    <col min="14" max="14" width="12.26953125" style="11" customWidth="1"/>
    <col min="15" max="15" width="12.36328125" style="11" customWidth="1"/>
    <col min="16" max="16" width="13.6328125" style="11" customWidth="1"/>
    <col min="17" max="17" width="12.453125" style="11" customWidth="1"/>
    <col min="18" max="18" width="13.08984375" style="11" customWidth="1"/>
    <col min="19" max="19" width="16" style="11" customWidth="1"/>
    <col min="20" max="20" width="14.36328125" style="11" customWidth="1"/>
    <col min="21" max="21" width="12.36328125" style="11" customWidth="1"/>
    <col min="22" max="22" width="8.54296875" style="11" customWidth="1"/>
    <col min="23" max="23" width="8.6328125" style="11" customWidth="1"/>
    <col min="24" max="24" width="8.7265625" style="11" customWidth="1"/>
    <col min="25" max="25" width="9.81640625" style="11" customWidth="1"/>
    <col min="26" max="26" width="15" style="11" customWidth="1"/>
    <col min="27" max="16384" width="8.7265625" style="11"/>
  </cols>
  <sheetData>
    <row r="1" spans="1:25" s="15" customFormat="1" ht="15" thickBot="1" x14ac:dyDescent="0.4">
      <c r="A1" s="15" t="s">
        <v>0</v>
      </c>
    </row>
    <row r="2" spans="1:25" s="1" customFormat="1" ht="15" thickBot="1" x14ac:dyDescent="0.4">
      <c r="A2" s="1" t="s">
        <v>1</v>
      </c>
      <c r="B2" s="1" t="s">
        <v>2</v>
      </c>
      <c r="C2" s="1" t="s">
        <v>1</v>
      </c>
      <c r="D2" s="1" t="s">
        <v>2</v>
      </c>
      <c r="E2" s="1" t="s">
        <v>1</v>
      </c>
      <c r="F2" s="1" t="s">
        <v>2</v>
      </c>
      <c r="G2" s="1" t="s">
        <v>3</v>
      </c>
      <c r="H2" s="1" t="s">
        <v>2</v>
      </c>
      <c r="I2" s="1" t="s">
        <v>1</v>
      </c>
      <c r="J2" s="1" t="s">
        <v>2</v>
      </c>
      <c r="K2" s="1" t="s">
        <v>4</v>
      </c>
      <c r="L2" s="1" t="s">
        <v>2</v>
      </c>
      <c r="M2" s="1" t="s">
        <v>1</v>
      </c>
      <c r="N2" s="1" t="s">
        <v>2</v>
      </c>
      <c r="O2" s="1" t="s">
        <v>5</v>
      </c>
      <c r="P2" s="1" t="s">
        <v>2</v>
      </c>
      <c r="Q2" s="1" t="s">
        <v>6</v>
      </c>
      <c r="R2" s="1" t="s">
        <v>2</v>
      </c>
      <c r="S2" s="1" t="s">
        <v>5</v>
      </c>
      <c r="T2" s="1" t="s">
        <v>7</v>
      </c>
      <c r="U2" s="1" t="s">
        <v>8</v>
      </c>
      <c r="V2" s="1" t="s">
        <v>9</v>
      </c>
      <c r="W2" s="1" t="s">
        <v>10</v>
      </c>
      <c r="X2" s="1" t="s">
        <v>11</v>
      </c>
      <c r="Y2" s="1" t="s">
        <v>12</v>
      </c>
    </row>
    <row r="3" spans="1:25" s="6" customFormat="1" ht="15" thickBot="1" x14ac:dyDescent="0.4">
      <c r="A3" s="2" t="s">
        <v>13</v>
      </c>
      <c r="B3" s="3">
        <v>6178</v>
      </c>
      <c r="C3" s="4" t="s">
        <v>14</v>
      </c>
      <c r="D3" s="5">
        <v>20000</v>
      </c>
      <c r="E3" s="4" t="s">
        <v>15</v>
      </c>
      <c r="F3" s="5">
        <v>20000</v>
      </c>
      <c r="G3" s="4" t="s">
        <v>16</v>
      </c>
      <c r="H3" s="5">
        <v>9724</v>
      </c>
      <c r="I3" s="4" t="s">
        <v>17</v>
      </c>
      <c r="J3" s="5">
        <v>7200</v>
      </c>
      <c r="K3" s="4" t="s">
        <v>18</v>
      </c>
      <c r="L3" s="5">
        <v>1000</v>
      </c>
      <c r="M3" s="4" t="s">
        <v>19</v>
      </c>
      <c r="N3" s="5">
        <v>13000</v>
      </c>
      <c r="O3" s="4" t="s">
        <v>20</v>
      </c>
      <c r="P3" s="5">
        <v>140000</v>
      </c>
      <c r="Q3" s="4" t="s">
        <v>21</v>
      </c>
      <c r="R3" s="5">
        <v>20000</v>
      </c>
      <c r="S3" s="4" t="s">
        <v>22</v>
      </c>
      <c r="T3" s="5">
        <v>11540</v>
      </c>
      <c r="U3" s="6">
        <v>6210</v>
      </c>
      <c r="V3" s="6">
        <v>6200</v>
      </c>
      <c r="W3" s="6">
        <v>6150</v>
      </c>
      <c r="X3" s="6">
        <v>6215</v>
      </c>
      <c r="Y3" s="6">
        <v>6100</v>
      </c>
    </row>
    <row r="4" spans="1:25" s="6" customFormat="1" ht="15" thickBot="1" x14ac:dyDescent="0.4">
      <c r="A4" s="7" t="s">
        <v>23</v>
      </c>
      <c r="B4" s="8" t="s">
        <v>24</v>
      </c>
      <c r="C4" s="6" t="s">
        <v>23</v>
      </c>
      <c r="D4" s="6" t="s">
        <v>24</v>
      </c>
      <c r="E4" s="6" t="s">
        <v>23</v>
      </c>
      <c r="F4" s="6" t="s">
        <v>24</v>
      </c>
      <c r="G4" s="6" t="s">
        <v>23</v>
      </c>
      <c r="H4" s="6" t="s">
        <v>24</v>
      </c>
      <c r="I4" s="6" t="s">
        <v>23</v>
      </c>
      <c r="J4" s="6" t="s">
        <v>24</v>
      </c>
      <c r="K4" s="6" t="s">
        <v>23</v>
      </c>
      <c r="L4" s="6" t="s">
        <v>24</v>
      </c>
      <c r="M4" s="6" t="s">
        <v>25</v>
      </c>
      <c r="N4" s="6" t="s">
        <v>26</v>
      </c>
      <c r="O4" s="6" t="s">
        <v>25</v>
      </c>
      <c r="P4" s="6" t="s">
        <v>26</v>
      </c>
      <c r="Q4" s="6" t="s">
        <v>25</v>
      </c>
      <c r="R4" s="6" t="s">
        <v>26</v>
      </c>
      <c r="S4" s="6" t="s">
        <v>27</v>
      </c>
      <c r="T4" s="6" t="s">
        <v>28</v>
      </c>
      <c r="U4" s="5">
        <v>166.46</v>
      </c>
    </row>
    <row r="5" spans="1:25" s="9" customFormat="1" x14ac:dyDescent="0.35">
      <c r="A5" s="9" t="s">
        <v>29</v>
      </c>
      <c r="B5" s="10">
        <v>560</v>
      </c>
      <c r="G5" s="9" t="s">
        <v>30</v>
      </c>
      <c r="H5" s="10">
        <v>3500</v>
      </c>
      <c r="I5" s="9" t="s">
        <v>31</v>
      </c>
      <c r="J5" s="10">
        <v>575</v>
      </c>
      <c r="K5" s="9" t="s">
        <v>32</v>
      </c>
      <c r="L5" s="10">
        <v>195</v>
      </c>
      <c r="M5" s="9" t="s">
        <v>33</v>
      </c>
      <c r="N5" s="10">
        <v>1527.51</v>
      </c>
      <c r="T5" s="10"/>
      <c r="U5" s="10"/>
      <c r="V5" s="10"/>
      <c r="W5" s="10"/>
    </row>
    <row r="6" spans="1:25" x14ac:dyDescent="0.35">
      <c r="A6" s="11" t="s">
        <v>34</v>
      </c>
      <c r="B6" s="12">
        <v>340</v>
      </c>
      <c r="G6" s="11" t="s">
        <v>35</v>
      </c>
      <c r="H6" s="12">
        <v>60</v>
      </c>
      <c r="I6" s="11" t="s">
        <v>36</v>
      </c>
      <c r="J6" s="12">
        <v>575</v>
      </c>
      <c r="K6" s="11" t="s">
        <v>37</v>
      </c>
      <c r="L6" s="12">
        <v>100</v>
      </c>
      <c r="M6" s="11" t="s">
        <v>38</v>
      </c>
      <c r="N6" s="12">
        <v>25.89</v>
      </c>
      <c r="T6" s="12"/>
      <c r="U6" s="12"/>
      <c r="W6" s="12"/>
      <c r="Y6" s="12"/>
    </row>
    <row r="7" spans="1:25" x14ac:dyDescent="0.35">
      <c r="A7" s="11" t="s">
        <v>39</v>
      </c>
      <c r="B7" s="12">
        <v>340</v>
      </c>
      <c r="J7" s="12"/>
      <c r="L7" s="12"/>
      <c r="M7" s="11" t="s">
        <v>40</v>
      </c>
      <c r="N7" s="12">
        <v>789.65</v>
      </c>
      <c r="T7" s="12"/>
      <c r="U7" s="12"/>
      <c r="W7" s="12"/>
      <c r="X7" s="12"/>
      <c r="Y7" s="12"/>
    </row>
    <row r="8" spans="1:25" x14ac:dyDescent="0.35">
      <c r="B8" s="12"/>
      <c r="J8" s="12"/>
      <c r="T8" s="12"/>
      <c r="W8" s="12"/>
      <c r="Y8" s="12"/>
    </row>
    <row r="9" spans="1:25" x14ac:dyDescent="0.35">
      <c r="B9" s="12"/>
      <c r="J9" s="12"/>
      <c r="T9" s="12"/>
      <c r="W9" s="12"/>
      <c r="Y9" s="12"/>
    </row>
    <row r="10" spans="1:25" x14ac:dyDescent="0.35">
      <c r="B10" s="12"/>
      <c r="J10" s="12"/>
      <c r="T10" s="12"/>
      <c r="W10" s="12"/>
      <c r="Y10" s="12"/>
    </row>
    <row r="11" spans="1:25" x14ac:dyDescent="0.35">
      <c r="B11" s="12"/>
      <c r="J11" s="12"/>
      <c r="Y11" s="12"/>
    </row>
    <row r="12" spans="1:25" x14ac:dyDescent="0.35">
      <c r="B12" s="12"/>
      <c r="J12" s="12"/>
      <c r="W12" s="12"/>
      <c r="Y12" s="12"/>
    </row>
    <row r="13" spans="1:25" x14ac:dyDescent="0.35">
      <c r="B13" s="12"/>
      <c r="J13" s="12"/>
      <c r="V13" s="12"/>
    </row>
    <row r="14" spans="1:25" x14ac:dyDescent="0.35">
      <c r="B14" s="12"/>
      <c r="J14" s="12"/>
      <c r="W14" s="12"/>
    </row>
    <row r="15" spans="1:25" x14ac:dyDescent="0.35">
      <c r="B15" s="12"/>
      <c r="J15" s="12"/>
      <c r="W15" s="12"/>
    </row>
    <row r="16" spans="1:25" x14ac:dyDescent="0.35">
      <c r="B16" s="12"/>
      <c r="J16" s="12"/>
      <c r="V16" s="12"/>
      <c r="W16" s="12"/>
    </row>
    <row r="17" spans="1:26" x14ac:dyDescent="0.35">
      <c r="B17" s="12"/>
      <c r="J17" s="12"/>
    </row>
    <row r="18" spans="1:26" x14ac:dyDescent="0.35">
      <c r="B18" s="12"/>
      <c r="J18" s="12"/>
    </row>
    <row r="19" spans="1:26" x14ac:dyDescent="0.35">
      <c r="B19" s="12"/>
      <c r="J19" s="12"/>
    </row>
    <row r="20" spans="1:26" x14ac:dyDescent="0.35">
      <c r="B20" s="12"/>
      <c r="J20" s="12"/>
    </row>
    <row r="21" spans="1:26" x14ac:dyDescent="0.35">
      <c r="B21" s="12"/>
      <c r="J21" s="12"/>
    </row>
    <row r="22" spans="1:26" x14ac:dyDescent="0.35">
      <c r="B22" s="12"/>
      <c r="J22" s="12"/>
      <c r="Z22" s="11" t="s">
        <v>41</v>
      </c>
    </row>
    <row r="23" spans="1:26" x14ac:dyDescent="0.35">
      <c r="A23" s="11" t="s">
        <v>42</v>
      </c>
      <c r="B23" s="12">
        <f>SUM(B5:B22)</f>
        <v>1240</v>
      </c>
      <c r="C23" s="11" t="s">
        <v>43</v>
      </c>
      <c r="D23" s="12">
        <f>SUM(D5:D22)</f>
        <v>0</v>
      </c>
      <c r="E23" s="11" t="s">
        <v>43</v>
      </c>
      <c r="F23" s="12">
        <f>SUM(F5:F22)</f>
        <v>0</v>
      </c>
      <c r="G23" s="11" t="s">
        <v>43</v>
      </c>
      <c r="H23" s="13">
        <f>SUM(H5:H22)*1.1</f>
        <v>3916.0000000000005</v>
      </c>
      <c r="I23" s="11" t="s">
        <v>43</v>
      </c>
      <c r="J23" s="12">
        <f>SUM(J5:J22)</f>
        <v>1150</v>
      </c>
      <c r="K23" s="11" t="s">
        <v>43</v>
      </c>
      <c r="L23" s="14">
        <f>SUM(L5:L22)</f>
        <v>295</v>
      </c>
      <c r="M23" s="11" t="s">
        <v>43</v>
      </c>
      <c r="N23" s="12">
        <f>SUM(N5:N22)</f>
        <v>2343.0500000000002</v>
      </c>
      <c r="O23" s="11" t="s">
        <v>43</v>
      </c>
      <c r="P23" s="12">
        <f>SUM(P5:P22)</f>
        <v>0</v>
      </c>
      <c r="Q23" s="11" t="s">
        <v>43</v>
      </c>
      <c r="R23" s="12">
        <f>SUM(R5:R22)</f>
        <v>0</v>
      </c>
      <c r="S23" s="11" t="s">
        <v>44</v>
      </c>
      <c r="T23" s="13">
        <f>SUM(T5:T22)</f>
        <v>0</v>
      </c>
      <c r="U23" s="13">
        <f>SUM(U4:U22)</f>
        <v>166.46</v>
      </c>
      <c r="V23" s="13">
        <f>SUM(V5:V22)</f>
        <v>0</v>
      </c>
      <c r="W23" s="13">
        <f>SUM(W5:W22)</f>
        <v>0</v>
      </c>
      <c r="X23" s="12">
        <f>SUM(X5:X22)</f>
        <v>0</v>
      </c>
      <c r="Y23" s="12">
        <f>SUM(Y5:Y21)</f>
        <v>0</v>
      </c>
      <c r="Z23" s="11">
        <f>SUM(T23:Y23)</f>
        <v>166.46</v>
      </c>
    </row>
    <row r="24" spans="1:26" x14ac:dyDescent="0.35">
      <c r="B24" s="12"/>
    </row>
    <row r="26" spans="1:26" x14ac:dyDescent="0.35">
      <c r="A26" s="11" t="s">
        <v>45</v>
      </c>
      <c r="B26" s="13">
        <f>B23+D23+F23+H23+J23+L23+N23+P23+R23+Z23</f>
        <v>9110.5099999999984</v>
      </c>
    </row>
  </sheetData>
  <mergeCells count="1">
    <mergeCell ref="A1:XFD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FFY23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Dawn Lyons</dc:creator>
  <cp:lastModifiedBy>Wendy Thornley</cp:lastModifiedBy>
  <cp:lastPrinted>2022-12-15T21:07:02Z</cp:lastPrinted>
  <dcterms:created xsi:type="dcterms:W3CDTF">2022-12-15T21:03:50Z</dcterms:created>
  <dcterms:modified xsi:type="dcterms:W3CDTF">2023-01-04T19:48:06Z</dcterms:modified>
</cp:coreProperties>
</file>